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<sst xmlns="http://schemas.openxmlformats.org/spreadsheetml/2006/main" count="65" uniqueCount="45">
  <si>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Arthur Johnston</t>
  </si>
  <si>
    <t>Madison County Chancery Clerk</t>
  </si>
  <si>
    <t>Daily Report of Funds on Hand</t>
  </si>
  <si>
    <t>Over-the-Counter</t>
  </si>
  <si>
    <t>Account</t>
  </si>
  <si>
    <t>Total</t>
  </si>
  <si>
    <t>Non-Chancery</t>
  </si>
  <si>
    <t>Chancery</t>
  </si>
  <si>
    <t>Pre-settlement</t>
  </si>
  <si>
    <t>Name</t>
  </si>
  <si>
    <t>Deposit</t>
  </si>
  <si>
    <t>Portion</t>
  </si>
  <si>
    <t>Chancery Portion</t>
  </si>
  <si>
    <t>Fee Clearing</t>
  </si>
  <si>
    <t>Court Clearing</t>
  </si>
  <si>
    <t>Redemption</t>
  </si>
  <si>
    <t>Mineral Stamp</t>
  </si>
  <si>
    <t>Escrow</t>
  </si>
  <si>
    <t>TOTALS</t>
  </si>
  <si>
    <t>Morning Mail</t>
  </si>
  <si>
    <t>Land Records</t>
  </si>
  <si>
    <t>GRAND TOTALS</t>
  </si>
  <si>
    <t>Check #</t>
  </si>
  <si>
    <t>Payee</t>
  </si>
  <si>
    <t>Description</t>
  </si>
  <si>
    <t>Amount</t>
  </si>
  <si>
    <t>TOTAL</t>
  </si>
  <si>
    <t>Fee Account Disbursements</t>
  </si>
  <si>
    <t>Fee Account Deposit Detail</t>
  </si>
  <si>
    <t>Copies</t>
  </si>
  <si>
    <t>UCC Searches</t>
  </si>
  <si>
    <t>UCC Secretary of State</t>
  </si>
  <si>
    <t>Passports</t>
  </si>
  <si>
    <t>County Payroll Check</t>
  </si>
  <si>
    <t>Land Record Account Settlement</t>
  </si>
  <si>
    <t>Court Record Account Settlement</t>
  </si>
  <si>
    <t>Redemption Account Settlement</t>
  </si>
  <si>
    <t>Mineral Stamp Settlement</t>
  </si>
  <si>
    <t>Other (describe in detail)</t>
  </si>
  <si>
    <t>Fiduciary Fee (include cause # and style of case)</t>
  </si>
  <si>
    <t>TOTAL (should equal D13+D27)</t>
  </si>
  <si>
    <t>UCC Filing Fees</t>
  </si>
  <si>
    <t>FEE CLEARING BALANCE BROUGHT FORWARD . .. . . . . . . . . . . . . . . . . . . . . . . . . . . . .</t>
  </si>
  <si>
    <t xml:space="preserve">FEE CLEARING BALANCE TO CARRY FORWARD . . . . . . . . . . . . . . . . . . . . . . . . . . . . . . . </t>
  </si>
  <si>
    <t>TOTAL CHANCERY FUNDS ON HAND . . . . . . . . . . . . . . . . . . . . . . . . . . . . . . . . . . . . . . . . 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</si>
</sst>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&quot;$&quot;#,##0.00"/>
    <numFmt numFmtId="167" formatCode="[$-409]dddd\,\ mmmm\ d\,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Engravers MT"/>
      <family val="1"/>
    </font>
    <font>
      <b/>
      <sz val="12"/>
      <name val="Engravers MT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i/>
      <sz val="10"/>
      <name val="Century Schoolbook"/>
      <family val="1"/>
    </font>
    <font>
      <b/>
      <i/>
      <sz val="12"/>
      <name val="Century Schoolbook"/>
      <family val="1"/>
    </font>
    <font>
      <b/>
      <sz val="9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  <fill>
      <patternFill patternType="darkUp">
        <fgColor indexed="8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Fill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0" fillId="33" borderId="14" xfId="0" applyNumberFormat="1" applyFill="1" applyBorder="1" applyAlignment="1">
      <alignment/>
    </xf>
    <xf numFmtId="166" fontId="8" fillId="0" borderId="13" xfId="0" applyNumberFormat="1" applyFont="1" applyBorder="1" applyAlignment="1">
      <alignment/>
    </xf>
    <xf numFmtId="166" fontId="0" fillId="33" borderId="15" xfId="0" applyNumberFormat="1" applyFill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33" borderId="13" xfId="0" applyNumberFormat="1" applyFill="1" applyBorder="1" applyAlignment="1">
      <alignment/>
    </xf>
    <xf numFmtId="166" fontId="0" fillId="34" borderId="13" xfId="0" applyNumberForma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5" borderId="12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1" fillId="0" borderId="17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35" borderId="19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1" fillId="0" borderId="2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17" xfId="0" applyNumberForma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7" fillId="0" borderId="21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166" fontId="0" fillId="0" borderId="21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0" fillId="0" borderId="0" xfId="0" applyAlignment="1">
      <alignment/>
    </xf>
    <xf numFmtId="166" fontId="0" fillId="0" borderId="12" xfId="0" applyNumberForma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9" xfId="0" applyNumberFormat="1" applyFont="1" applyBorder="1" applyAlignment="1">
      <alignment/>
    </xf>
    <xf numFmtId="166" fontId="0" fillId="0" borderId="30" xfId="0" applyNumberForma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1" fillId="0" borderId="12" xfId="0" applyNumberFormat="1" applyFon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9" fillId="0" borderId="0" xfId="0" applyNumberFormat="1" applyFont="1" applyBorder="1" applyAlignment="1">
      <alignment horizontal="center"/>
    </xf>
    <xf numFmtId="166" fontId="9" fillId="0" borderId="22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1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15.7109375" style="0" customWidth="1"/>
    <col min="2" max="6" width="14.7109375" style="0" customWidth="1"/>
    <col min="7" max="16384" width="8.8515625" style="0" customWidth="1"/>
  </cols>
  <sheetData>
    <row r="1" spans="1:6" ht="15.75">
      <c r="A1" s="31" t="s">
        <v>0</v>
      </c>
      <c r="B1" s="32"/>
      <c r="C1" s="32"/>
      <c r="D1" s="32"/>
      <c r="E1" s="32"/>
      <c r="F1" s="33"/>
    </row>
    <row r="2" spans="1:6" ht="12.75">
      <c r="A2" s="34" t="s">
        <v>1</v>
      </c>
      <c r="B2" s="35"/>
      <c r="C2" s="35"/>
      <c r="D2" s="35"/>
      <c r="E2" s="35"/>
      <c r="F2" s="36"/>
    </row>
    <row r="3" spans="1:6" ht="15.75">
      <c r="A3" s="37" t="s">
        <v>2</v>
      </c>
      <c r="B3" s="35"/>
      <c r="C3" s="35"/>
      <c r="D3" s="35"/>
      <c r="E3" s="35"/>
      <c r="F3" s="36"/>
    </row>
    <row r="4" spans="1:6" ht="12.75">
      <c r="A4" s="38">
        <v>38890</v>
      </c>
      <c r="B4" s="39"/>
      <c r="C4" s="39"/>
      <c r="D4" s="39"/>
      <c r="E4" s="39"/>
      <c r="F4" s="40"/>
    </row>
    <row r="5" spans="1:6" ht="13.5" thickBot="1">
      <c r="A5" s="43"/>
      <c r="B5" s="44"/>
      <c r="C5" s="44"/>
      <c r="D5" s="44"/>
      <c r="E5" s="44"/>
      <c r="F5" s="45"/>
    </row>
    <row r="6" spans="1:6" ht="13.5" thickBot="1">
      <c r="A6" s="41" t="s">
        <v>42</v>
      </c>
      <c r="B6" s="42"/>
      <c r="C6" s="42"/>
      <c r="D6" s="42"/>
      <c r="E6" s="42"/>
      <c r="F6" s="27">
        <v>50692.46</v>
      </c>
    </row>
    <row r="7" spans="1:6" ht="12.75">
      <c r="A7" s="43"/>
      <c r="B7" s="44"/>
      <c r="C7" s="44"/>
      <c r="D7" s="44"/>
      <c r="E7" s="44"/>
      <c r="F7" s="45"/>
    </row>
    <row r="8" spans="1:6" ht="15.75">
      <c r="A8" s="46" t="s">
        <v>3</v>
      </c>
      <c r="B8" s="47"/>
      <c r="C8" s="47"/>
      <c r="D8" s="47"/>
      <c r="E8" s="47"/>
      <c r="F8" s="48"/>
    </row>
    <row r="9" spans="1:6" ht="12.75">
      <c r="A9" s="49"/>
      <c r="B9" s="50"/>
      <c r="C9" s="50"/>
      <c r="D9" s="50"/>
      <c r="E9" s="50"/>
      <c r="F9" s="51"/>
    </row>
    <row r="10" spans="1:6" ht="12.75">
      <c r="A10" s="5" t="s">
        <v>4</v>
      </c>
      <c r="B10" s="5" t="s">
        <v>5</v>
      </c>
      <c r="C10" s="5" t="s">
        <v>6</v>
      </c>
      <c r="D10" s="5" t="s">
        <v>7</v>
      </c>
      <c r="E10" s="6" t="s">
        <v>8</v>
      </c>
      <c r="F10" s="7"/>
    </row>
    <row r="11" spans="1:6" ht="12.75">
      <c r="A11" s="5" t="s">
        <v>9</v>
      </c>
      <c r="B11" s="5" t="s">
        <v>10</v>
      </c>
      <c r="C11" s="5" t="s">
        <v>11</v>
      </c>
      <c r="D11" s="5" t="s">
        <v>11</v>
      </c>
      <c r="E11" s="8" t="s">
        <v>12</v>
      </c>
      <c r="F11" s="9"/>
    </row>
    <row r="12" spans="1:6" ht="12.75">
      <c r="A12" s="5"/>
      <c r="B12" s="5"/>
      <c r="C12" s="5"/>
      <c r="D12" s="5"/>
      <c r="E12" s="6"/>
      <c r="F12" s="9"/>
    </row>
    <row r="13" spans="1:6" ht="12.75">
      <c r="A13" s="10" t="s">
        <v>13</v>
      </c>
      <c r="B13" s="10">
        <v>155.25</v>
      </c>
      <c r="C13" s="5"/>
      <c r="D13" s="10">
        <v>155.25</v>
      </c>
      <c r="E13" s="11"/>
      <c r="F13" s="9"/>
    </row>
    <row r="14" spans="1:6" ht="12.75">
      <c r="A14" s="10" t="s">
        <v>20</v>
      </c>
      <c r="B14" s="10">
        <v>618</v>
      </c>
      <c r="C14" s="10">
        <v>40</v>
      </c>
      <c r="D14" s="10">
        <v>578</v>
      </c>
      <c r="E14" s="12">
        <v>6083</v>
      </c>
      <c r="F14" s="9"/>
    </row>
    <row r="15" spans="1:6" ht="12.75">
      <c r="A15" s="3" t="s">
        <v>14</v>
      </c>
      <c r="B15" s="3">
        <v>360</v>
      </c>
      <c r="C15" s="3">
        <v>62</v>
      </c>
      <c r="D15" s="3">
        <v>298</v>
      </c>
      <c r="E15" s="13">
        <v>805</v>
      </c>
      <c r="F15" s="9"/>
    </row>
    <row r="16" spans="1:6" ht="12.75">
      <c r="A16" s="3" t="s">
        <v>15</v>
      </c>
      <c r="B16" s="3">
        <v>2497.22</v>
      </c>
      <c r="C16" s="3">
        <v>2591.6</v>
      </c>
      <c r="D16" s="3">
        <v>66.32</v>
      </c>
      <c r="E16" s="13">
        <v>2746.77</v>
      </c>
      <c r="F16" s="9"/>
    </row>
    <row r="17" spans="1:6" ht="12.75">
      <c r="A17" s="3" t="s">
        <v>16</v>
      </c>
      <c r="B17" s="3"/>
      <c r="C17" s="3"/>
      <c r="D17" s="3"/>
      <c r="E17" s="13">
        <v>6.87</v>
      </c>
      <c r="F17" s="9"/>
    </row>
    <row r="18" spans="1:6" ht="12.75">
      <c r="A18" s="3" t="s">
        <v>17</v>
      </c>
      <c r="B18" s="3"/>
      <c r="C18" s="13">
        <v>419908</v>
      </c>
      <c r="D18" s="14"/>
      <c r="E18" s="15"/>
      <c r="F18" s="9"/>
    </row>
    <row r="19" spans="1:6" ht="12.75">
      <c r="A19" s="3"/>
      <c r="B19" s="3"/>
      <c r="C19" s="3"/>
      <c r="D19" s="3"/>
      <c r="E19" s="4"/>
      <c r="F19" s="9"/>
    </row>
    <row r="20" spans="1:6" ht="12.75">
      <c r="A20" s="3" t="s">
        <v>18</v>
      </c>
      <c r="B20" s="3">
        <f>SUM(B13:B19)</f>
        <v>3630.47</v>
      </c>
      <c r="C20" s="3">
        <f>SUM(C13:C17)</f>
        <v>2693.6</v>
      </c>
      <c r="D20" s="3">
        <f>SUM(D13:D17)</f>
        <v>1097.57</v>
      </c>
      <c r="E20" s="4">
        <f>SUM(E14:E17)</f>
        <v>9641.640000000001</v>
      </c>
      <c r="F20" s="16"/>
    </row>
    <row r="21" spans="1:6" ht="12.75">
      <c r="A21" s="52"/>
      <c r="B21" s="53"/>
      <c r="C21" s="53"/>
      <c r="D21" s="53"/>
      <c r="E21" s="53"/>
      <c r="F21" s="54"/>
    </row>
    <row r="22" spans="1:6" ht="15.75">
      <c r="A22" s="55" t="s">
        <v>19</v>
      </c>
      <c r="B22" s="56"/>
      <c r="C22" s="56"/>
      <c r="D22" s="56"/>
      <c r="E22" s="56"/>
      <c r="F22" s="57"/>
    </row>
    <row r="23" spans="1:6" ht="12.75">
      <c r="A23" s="58"/>
      <c r="B23" s="59"/>
      <c r="C23" s="59"/>
      <c r="D23" s="59"/>
      <c r="E23" s="59"/>
      <c r="F23" s="60"/>
    </row>
    <row r="24" spans="1:6" ht="12.75">
      <c r="A24" s="5" t="s">
        <v>4</v>
      </c>
      <c r="B24" s="5" t="s">
        <v>5</v>
      </c>
      <c r="C24" s="5" t="s">
        <v>6</v>
      </c>
      <c r="D24" s="5" t="s">
        <v>7</v>
      </c>
      <c r="E24" s="6" t="s">
        <v>8</v>
      </c>
      <c r="F24" s="7"/>
    </row>
    <row r="25" spans="1:6" ht="12.75">
      <c r="A25" s="5" t="s">
        <v>9</v>
      </c>
      <c r="B25" s="5" t="s">
        <v>10</v>
      </c>
      <c r="C25" s="5" t="s">
        <v>11</v>
      </c>
      <c r="D25" s="5" t="s">
        <v>11</v>
      </c>
      <c r="E25" s="8" t="s">
        <v>12</v>
      </c>
      <c r="F25" s="9"/>
    </row>
    <row r="26" spans="1:6" ht="12.75">
      <c r="A26" s="5"/>
      <c r="B26" s="5"/>
      <c r="C26" s="5"/>
      <c r="D26" s="5"/>
      <c r="E26" s="8"/>
      <c r="F26" s="9"/>
    </row>
    <row r="27" spans="1:6" ht="12.75">
      <c r="A27" s="10" t="s">
        <v>13</v>
      </c>
      <c r="B27" s="10"/>
      <c r="C27" s="5"/>
      <c r="D27" s="10"/>
      <c r="E27" s="11"/>
      <c r="F27" s="9"/>
    </row>
    <row r="28" spans="1:6" ht="12.75">
      <c r="A28" s="3" t="s">
        <v>20</v>
      </c>
      <c r="B28" s="3">
        <v>675.92</v>
      </c>
      <c r="C28" s="3">
        <v>47</v>
      </c>
      <c r="D28" s="3">
        <f>SUM(B28-C28)</f>
        <v>628.92</v>
      </c>
      <c r="E28" s="13">
        <f>SUM(E14,D28)</f>
        <v>6711.92</v>
      </c>
      <c r="F28" s="9"/>
    </row>
    <row r="29" spans="1:6" ht="12.75">
      <c r="A29" s="3" t="s">
        <v>14</v>
      </c>
      <c r="B29" s="3"/>
      <c r="C29" s="3"/>
      <c r="D29" s="3"/>
      <c r="E29" s="13"/>
      <c r="F29" s="9"/>
    </row>
    <row r="30" spans="1:6" ht="12.75">
      <c r="A30" s="3" t="s">
        <v>15</v>
      </c>
      <c r="B30" s="3"/>
      <c r="C30" s="3"/>
      <c r="D30" s="3"/>
      <c r="E30" s="13"/>
      <c r="F30" s="9"/>
    </row>
    <row r="31" spans="1:6" ht="12.75">
      <c r="A31" s="3" t="s">
        <v>16</v>
      </c>
      <c r="B31" s="3"/>
      <c r="C31" s="3"/>
      <c r="D31" s="3"/>
      <c r="E31" s="13"/>
      <c r="F31" s="9"/>
    </row>
    <row r="32" spans="1:6" ht="12.75">
      <c r="A32" s="3" t="s">
        <v>17</v>
      </c>
      <c r="B32" s="3"/>
      <c r="C32" s="3"/>
      <c r="D32" s="14"/>
      <c r="E32" s="15"/>
      <c r="F32" s="9"/>
    </row>
    <row r="33" spans="1:6" ht="12.75">
      <c r="A33" s="3"/>
      <c r="B33" s="3"/>
      <c r="C33" s="3"/>
      <c r="D33" s="3"/>
      <c r="E33" s="4"/>
      <c r="F33" s="9"/>
    </row>
    <row r="34" spans="1:6" ht="12.75">
      <c r="A34" s="3" t="s">
        <v>18</v>
      </c>
      <c r="B34" s="3">
        <f>SUM(B27:B33)</f>
        <v>675.92</v>
      </c>
      <c r="C34" s="3">
        <f>SUM(C28:C33)</f>
        <v>47</v>
      </c>
      <c r="D34" s="3">
        <f>SUM(D27:D31)</f>
        <v>628.92</v>
      </c>
      <c r="E34" s="4">
        <f>SUM(E28:E31)</f>
        <v>6711.92</v>
      </c>
      <c r="F34" s="9"/>
    </row>
    <row r="35" spans="1:6" ht="13.5" thickBot="1">
      <c r="A35" s="23"/>
      <c r="B35" s="20"/>
      <c r="C35" s="20"/>
      <c r="D35" s="59"/>
      <c r="E35" s="59"/>
      <c r="F35" s="60"/>
    </row>
    <row r="36" spans="1:6" ht="13.5" thickBot="1">
      <c r="A36" s="18" t="s">
        <v>21</v>
      </c>
      <c r="B36" s="18">
        <f>SUM(B20,B34)</f>
        <v>4306.389999999999</v>
      </c>
      <c r="C36" s="18">
        <f>SUM(C20,C34)</f>
        <v>2740.6</v>
      </c>
      <c r="D36" s="26">
        <f>SUM(D20,D34)</f>
        <v>1726.4899999999998</v>
      </c>
      <c r="E36" s="21">
        <f>SUM(E20,D34)</f>
        <v>10270.560000000001</v>
      </c>
      <c r="F36" s="19"/>
    </row>
    <row r="37" spans="1:6" ht="12.75">
      <c r="A37" s="58"/>
      <c r="B37" s="59"/>
      <c r="C37" s="59"/>
      <c r="D37" s="59"/>
      <c r="E37" s="59"/>
      <c r="F37" s="60"/>
    </row>
    <row r="38" spans="1:6" ht="15.75">
      <c r="A38" s="55" t="s">
        <v>28</v>
      </c>
      <c r="B38" s="71"/>
      <c r="C38" s="71"/>
      <c r="D38" s="71"/>
      <c r="E38" s="71"/>
      <c r="F38" s="72"/>
    </row>
    <row r="39" spans="1:6" ht="12.75">
      <c r="A39" s="58"/>
      <c r="B39" s="59"/>
      <c r="C39" s="59"/>
      <c r="D39" s="59"/>
      <c r="E39" s="59"/>
      <c r="F39" s="60"/>
    </row>
    <row r="40" spans="1:6" ht="12.75">
      <c r="A40" s="73" t="s">
        <v>24</v>
      </c>
      <c r="B40" s="73"/>
      <c r="C40" s="73"/>
      <c r="D40" s="73"/>
      <c r="E40" s="73"/>
      <c r="F40" s="5" t="s">
        <v>25</v>
      </c>
    </row>
    <row r="41" spans="1:6" ht="12.75">
      <c r="A41" s="70"/>
      <c r="B41" s="70"/>
      <c r="C41" s="70"/>
      <c r="D41" s="70"/>
      <c r="E41" s="70"/>
      <c r="F41" s="3"/>
    </row>
    <row r="42" spans="1:6" ht="12.75">
      <c r="A42" s="70" t="s">
        <v>29</v>
      </c>
      <c r="B42" s="70"/>
      <c r="C42" s="70"/>
      <c r="D42" s="70"/>
      <c r="E42" s="70"/>
      <c r="F42" s="3">
        <v>145.25</v>
      </c>
    </row>
    <row r="43" spans="1:6" ht="12.75">
      <c r="A43" s="82" t="s">
        <v>41</v>
      </c>
      <c r="B43" s="83"/>
      <c r="C43" s="83"/>
      <c r="D43" s="83"/>
      <c r="E43" s="84"/>
      <c r="F43" s="3">
        <v>10</v>
      </c>
    </row>
    <row r="44" spans="1:6" ht="12.75">
      <c r="A44" s="70" t="s">
        <v>30</v>
      </c>
      <c r="B44" s="70"/>
      <c r="C44" s="70"/>
      <c r="D44" s="70"/>
      <c r="E44" s="70"/>
      <c r="F44" s="3"/>
    </row>
    <row r="45" spans="1:6" ht="12.75">
      <c r="A45" s="70" t="s">
        <v>31</v>
      </c>
      <c r="B45" s="70"/>
      <c r="C45" s="70"/>
      <c r="D45" s="70"/>
      <c r="E45" s="70"/>
      <c r="F45" s="3"/>
    </row>
    <row r="46" spans="1:6" ht="12.75">
      <c r="A46" s="70" t="s">
        <v>32</v>
      </c>
      <c r="B46" s="70"/>
      <c r="C46" s="70"/>
      <c r="D46" s="70"/>
      <c r="E46" s="70"/>
      <c r="F46" s="3"/>
    </row>
    <row r="47" spans="1:6" ht="12.75">
      <c r="A47" s="70" t="s">
        <v>33</v>
      </c>
      <c r="B47" s="70"/>
      <c r="C47" s="70"/>
      <c r="D47" s="70"/>
      <c r="E47" s="70"/>
      <c r="F47" s="3"/>
    </row>
    <row r="48" spans="1:6" ht="12.75">
      <c r="A48" s="70" t="s">
        <v>34</v>
      </c>
      <c r="B48" s="70"/>
      <c r="C48" s="70"/>
      <c r="D48" s="70"/>
      <c r="E48" s="70"/>
      <c r="F48" s="3"/>
    </row>
    <row r="49" spans="1:6" ht="12.75">
      <c r="A49" s="70" t="s">
        <v>35</v>
      </c>
      <c r="B49" s="70"/>
      <c r="C49" s="70"/>
      <c r="D49" s="70"/>
      <c r="E49" s="70"/>
      <c r="F49" s="3"/>
    </row>
    <row r="50" spans="1:6" ht="12.75">
      <c r="A50" s="70" t="s">
        <v>36</v>
      </c>
      <c r="B50" s="70"/>
      <c r="C50" s="70"/>
      <c r="D50" s="70"/>
      <c r="E50" s="70"/>
      <c r="F50" s="3"/>
    </row>
    <row r="51" spans="1:6" ht="12.75">
      <c r="A51" s="70" t="s">
        <v>37</v>
      </c>
      <c r="B51" s="70"/>
      <c r="C51" s="70"/>
      <c r="D51" s="70"/>
      <c r="E51" s="70"/>
      <c r="F51" s="3"/>
    </row>
    <row r="52" spans="1:6" ht="12.75">
      <c r="A52" s="70" t="s">
        <v>39</v>
      </c>
      <c r="B52" s="70"/>
      <c r="C52" s="70"/>
      <c r="D52" s="70"/>
      <c r="E52" s="70"/>
      <c r="F52" s="3"/>
    </row>
    <row r="53" spans="1:6" ht="12.75">
      <c r="A53" s="70" t="s">
        <v>38</v>
      </c>
      <c r="B53" s="70"/>
      <c r="C53" s="70"/>
      <c r="D53" s="70"/>
      <c r="E53" s="70"/>
      <c r="F53" s="3"/>
    </row>
    <row r="54" spans="1:6" ht="13.5" thickBot="1">
      <c r="A54" s="85"/>
      <c r="B54" s="85"/>
      <c r="C54" s="85"/>
      <c r="D54" s="85"/>
      <c r="E54" s="85"/>
      <c r="F54" s="25"/>
    </row>
    <row r="55" spans="1:6" ht="13.5" thickBot="1">
      <c r="A55" s="86" t="s">
        <v>40</v>
      </c>
      <c r="B55" s="86"/>
      <c r="C55" s="86"/>
      <c r="D55" s="86"/>
      <c r="E55" s="64"/>
      <c r="F55" s="17">
        <f>SUM(F41:F54)</f>
        <v>155.25</v>
      </c>
    </row>
    <row r="56" spans="1:6" ht="12.75">
      <c r="A56" s="74"/>
      <c r="B56" s="75"/>
      <c r="C56" s="75"/>
      <c r="D56" s="75"/>
      <c r="E56" s="75"/>
      <c r="F56" s="76"/>
    </row>
    <row r="57" spans="1:6" ht="15.75">
      <c r="A57" s="55" t="s">
        <v>27</v>
      </c>
      <c r="B57" s="77"/>
      <c r="C57" s="77"/>
      <c r="D57" s="77"/>
      <c r="E57" s="77"/>
      <c r="F57" s="78"/>
    </row>
    <row r="58" spans="1:6" ht="12.75">
      <c r="A58" s="79"/>
      <c r="B58" s="80"/>
      <c r="C58" s="80"/>
      <c r="D58" s="80"/>
      <c r="E58" s="80"/>
      <c r="F58" s="81"/>
    </row>
    <row r="59" spans="1:6" ht="12.75">
      <c r="A59" s="5" t="s">
        <v>22</v>
      </c>
      <c r="B59" s="67" t="s">
        <v>23</v>
      </c>
      <c r="C59" s="67"/>
      <c r="D59" s="67" t="s">
        <v>24</v>
      </c>
      <c r="E59" s="67"/>
      <c r="F59" s="5" t="s">
        <v>25</v>
      </c>
    </row>
    <row r="60" spans="1:6" ht="12.75">
      <c r="A60" s="5"/>
      <c r="B60" s="68"/>
      <c r="C60" s="69"/>
      <c r="D60" s="68"/>
      <c r="E60" s="69"/>
      <c r="F60" s="5"/>
    </row>
    <row r="61" spans="1:6" ht="12.75">
      <c r="A61" s="5"/>
      <c r="B61" s="67"/>
      <c r="C61" s="67"/>
      <c r="D61" s="67"/>
      <c r="E61" s="67"/>
      <c r="F61" s="5"/>
    </row>
    <row r="62" spans="1:6" ht="12.75">
      <c r="A62" s="5"/>
      <c r="B62" s="68"/>
      <c r="C62" s="69"/>
      <c r="D62" s="68"/>
      <c r="E62" s="69"/>
      <c r="F62" s="5"/>
    </row>
    <row r="63" spans="1:6" ht="12.75">
      <c r="A63" s="3"/>
      <c r="B63" s="63"/>
      <c r="C63" s="63"/>
      <c r="D63" s="63"/>
      <c r="E63" s="63"/>
      <c r="F63" s="3"/>
    </row>
    <row r="64" spans="1:6" ht="12.75">
      <c r="A64" s="3"/>
      <c r="B64" s="63"/>
      <c r="C64" s="63"/>
      <c r="D64" s="63"/>
      <c r="E64" s="63"/>
      <c r="F64" s="3"/>
    </row>
    <row r="65" spans="1:6" ht="13.5" thickBot="1">
      <c r="A65" s="23"/>
      <c r="B65" s="66"/>
      <c r="C65" s="66"/>
      <c r="D65" s="66"/>
      <c r="E65" s="66"/>
      <c r="F65" s="24"/>
    </row>
    <row r="66" spans="1:6" ht="13.5" thickBot="1">
      <c r="A66" s="64" t="s">
        <v>26</v>
      </c>
      <c r="B66" s="65"/>
      <c r="C66" s="65"/>
      <c r="D66" s="65"/>
      <c r="E66" s="65"/>
      <c r="F66" s="17">
        <f>SUM(F60:F65)</f>
        <v>0</v>
      </c>
    </row>
    <row r="67" spans="1:6" ht="13.5" thickBot="1">
      <c r="A67" s="28"/>
      <c r="B67" s="22"/>
      <c r="C67" s="22"/>
      <c r="D67" s="22"/>
      <c r="E67" s="22"/>
      <c r="F67" s="29"/>
    </row>
    <row r="68" spans="1:6" ht="13.5" thickBot="1">
      <c r="A68" s="58" t="s">
        <v>43</v>
      </c>
      <c r="B68" s="59"/>
      <c r="C68" s="59"/>
      <c r="D68" s="59"/>
      <c r="E68" s="61"/>
      <c r="F68" s="17">
        <f>SUM(F6,D13,D27-F66)</f>
        <v>50847.71</v>
      </c>
    </row>
    <row r="69" spans="1:6" ht="13.5" thickBot="1">
      <c r="A69" s="28"/>
      <c r="B69" s="22"/>
      <c r="C69" s="22"/>
      <c r="D69" s="22"/>
      <c r="E69" s="22"/>
      <c r="F69" s="29"/>
    </row>
    <row r="70" spans="1:6" ht="13.5" thickBot="1">
      <c r="A70" s="58" t="s">
        <v>44</v>
      </c>
      <c r="B70" s="59"/>
      <c r="C70" s="59"/>
      <c r="D70" s="59"/>
      <c r="E70" s="59"/>
      <c r="F70" s="17">
        <f>SUM(E20,D34,F68)</f>
        <v>61118.270000000004</v>
      </c>
    </row>
    <row r="71" spans="1:6" ht="12.75">
      <c r="A71" s="1"/>
      <c r="B71" s="2"/>
      <c r="C71" s="2"/>
      <c r="D71" s="2"/>
      <c r="E71" s="2"/>
      <c r="F71" s="30"/>
    </row>
    <row r="73" spans="1:6" ht="12.75">
      <c r="A73" s="62"/>
      <c r="B73" s="62"/>
      <c r="C73" s="62"/>
      <c r="D73" s="62"/>
      <c r="E73" s="62"/>
      <c r="F73" s="62"/>
    </row>
  </sheetData>
  <sheetProtection/>
  <mergeCells count="53">
    <mergeCell ref="A42:E42"/>
    <mergeCell ref="B59:C59"/>
    <mergeCell ref="D35:F35"/>
    <mergeCell ref="A43:E43"/>
    <mergeCell ref="A54:E54"/>
    <mergeCell ref="A55:E55"/>
    <mergeCell ref="A46:E46"/>
    <mergeCell ref="A47:E47"/>
    <mergeCell ref="A48:E48"/>
    <mergeCell ref="A49:E49"/>
    <mergeCell ref="A41:E41"/>
    <mergeCell ref="A38:F38"/>
    <mergeCell ref="A37:F37"/>
    <mergeCell ref="A39:F39"/>
    <mergeCell ref="A40:E40"/>
    <mergeCell ref="B62:C62"/>
    <mergeCell ref="D62:E62"/>
    <mergeCell ref="A56:F56"/>
    <mergeCell ref="A50:E50"/>
    <mergeCell ref="A51:E51"/>
    <mergeCell ref="A52:E52"/>
    <mergeCell ref="D59:E59"/>
    <mergeCell ref="B60:C60"/>
    <mergeCell ref="D60:E60"/>
    <mergeCell ref="B61:C61"/>
    <mergeCell ref="D61:E61"/>
    <mergeCell ref="A44:E44"/>
    <mergeCell ref="A45:E45"/>
    <mergeCell ref="A53:E53"/>
    <mergeCell ref="A57:F57"/>
    <mergeCell ref="A58:F58"/>
    <mergeCell ref="A68:E68"/>
    <mergeCell ref="A70:E70"/>
    <mergeCell ref="A73:F73"/>
    <mergeCell ref="B63:C63"/>
    <mergeCell ref="D63:E63"/>
    <mergeCell ref="B64:C64"/>
    <mergeCell ref="D64:E64"/>
    <mergeCell ref="A66:E66"/>
    <mergeCell ref="B65:C65"/>
    <mergeCell ref="D65:E65"/>
    <mergeCell ref="A8:F8"/>
    <mergeCell ref="A7:F7"/>
    <mergeCell ref="A9:F9"/>
    <mergeCell ref="A21:F21"/>
    <mergeCell ref="A22:F22"/>
    <mergeCell ref="A23:F23"/>
    <mergeCell ref="A1:F1"/>
    <mergeCell ref="A2:F2"/>
    <mergeCell ref="A3:F3"/>
    <mergeCell ref="A4:F4"/>
    <mergeCell ref="A6:E6"/>
    <mergeCell ref="A5:F5"/>
  </mergeCells>
  <printOptions horizontalCentered="1" verticalCentered="1"/>
  <pageMargins left="0.75" right="0.75" top="0.5" bottom="0.5" header="0.5" footer="0.5"/>
  <pageSetup horizontalDpi="600" verticalDpi="600" orientation="portrait" paperSize="5"/>
  <headerFooter alignWithMargins="0">
    <oddFooter>&amp;LDaily Report&amp;C&amp;D&amp;T&amp;RS. Sasnett, D. 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Madison County Board of Supervisors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arthur.johnston</dc:creator>
  <cp:keywords/>
  <dc:description/>
  <cp:lastModifiedBy>Microsoft Office User</cp:lastModifiedBy>
  <cp:lastPrinted>2006-06-26T12:53:57Z</cp:lastPrinted>
  <dcterms:created xsi:type="dcterms:W3CDTF">2006-06-24T02:51:56Z</dcterms:created>
  <dcterms:modified xsi:type="dcterms:W3CDTF">2020-05-13T20:50:10Z</dcterms:modified>
  <cp:category/>
  <cp:version/>
  <cp:contentType/>
  <cp:contentStatus/>
</cp:coreProperties>
</file>